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480" windowHeight="8190" activeTab="0"/>
  </bookViews>
  <sheets>
    <sheet name="KIDS" sheetId="1" r:id="rId1"/>
    <sheet name="MEN_WOMEN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<sst xmlns="http://schemas.openxmlformats.org/spreadsheetml/2006/main" count="89" uniqueCount="53">
  <si>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START</t>
  </si>
  <si>
    <t>FINISH</t>
  </si>
  <si>
    <t>ACTUAL</t>
  </si>
  <si>
    <t>FASTEST</t>
  </si>
  <si>
    <t>TIME</t>
  </si>
  <si>
    <t>POSITION</t>
  </si>
  <si>
    <t>BOYS/GIRLS LONG COURSE</t>
  </si>
  <si>
    <t>MEN/WOMEN</t>
  </si>
  <si>
    <t>ALAN INGLIS</t>
  </si>
  <si>
    <t>ALAN COLTMAN</t>
  </si>
  <si>
    <t>JAMIE WAUGH</t>
  </si>
  <si>
    <t>PB</t>
  </si>
  <si>
    <t>BOYS/GIRLS SHORT COURSE</t>
  </si>
  <si>
    <t>CONNIE LOTHIAN</t>
  </si>
  <si>
    <t>GIRLS RECORD - 9:02 Louise Mercer (2011)</t>
  </si>
  <si>
    <t>RECORD - 4:18 Stewart Fraser (2004)</t>
  </si>
  <si>
    <t>BOYS RECORD - 8:55 Kyle Potts (2012)</t>
  </si>
  <si>
    <t>LAURA ARNOTT</t>
  </si>
  <si>
    <t>SOPHIE ALLOTT</t>
  </si>
  <si>
    <t>SAM ALLOTT</t>
  </si>
  <si>
    <t>PAUL LOCKIE</t>
  </si>
  <si>
    <t>MORGAN RIDDLE</t>
  </si>
  <si>
    <t>MILLI DODDS-COUPER</t>
  </si>
  <si>
    <t>NIAMH RAFFERTY</t>
  </si>
  <si>
    <t>KATIE JAFFRAY</t>
  </si>
  <si>
    <t>RACHEL STRATHDEE</t>
  </si>
  <si>
    <t>MAISIE DRABNER-GRAHAM</t>
  </si>
  <si>
    <t>EVE WILLIAMSON</t>
  </si>
  <si>
    <t>LOUISE MERCER</t>
  </si>
  <si>
    <t>RON HASTINGS</t>
  </si>
  <si>
    <t>CATRIONA YOUNG</t>
  </si>
  <si>
    <t>DONNA INGLIS</t>
  </si>
  <si>
    <t>FRASER CLYNE</t>
  </si>
  <si>
    <t>ISHBEL INGLIS</t>
  </si>
  <si>
    <t>DAVID MERCER</t>
  </si>
  <si>
    <t>HOLLY CRAWFORD</t>
  </si>
  <si>
    <t>EMMA GRIEVE</t>
  </si>
  <si>
    <t>KIERON PRINGLE</t>
  </si>
  <si>
    <t>PHOEBE DONALDSON</t>
  </si>
  <si>
    <t>EMILY LOCKIE</t>
  </si>
  <si>
    <t>CONNIE RAFFERTY</t>
  </si>
  <si>
    <t>JENNY SHARP</t>
  </si>
  <si>
    <t>5th TIME TRIAL 5k Park - 26th June 2013</t>
  </si>
  <si>
    <t>DISTANCE: 5km</t>
  </si>
  <si>
    <t>SANDI SPENCE</t>
  </si>
  <si>
    <t>GILL JEFFREY</t>
  </si>
  <si>
    <t>SYLVIA GRIEVE</t>
  </si>
  <si>
    <t>5TH TIME TRIAL - 26th June 2013</t>
  </si>
  <si>
    <t>ALYSSA CAMPBELL</t>
  </si>
  <si>
    <t>ALEX CHAPMAN</t>
  </si>
  <si>
    <t>CONNIE McHUGH</t>
  </si>
  <si>
    <t>SOPHIA RIDDLE</t>
  </si>
  <si>
    <t>=2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</si>
</sst>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5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5" fontId="20" fillId="0" borderId="0" xfId="0" applyNumberFormat="1" applyFont="1" applyAlignment="1">
      <alignment horizontal="left"/>
    </xf>
    <xf numFmtId="0" fontId="20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31.57421875" style="0" customWidth="1"/>
  </cols>
  <sheetData>
    <row r="1" spans="1:7" ht="12.75">
      <c r="A1" s="1" t="s">
        <v>47</v>
      </c>
      <c r="C1" s="8" t="s">
        <v>14</v>
      </c>
      <c r="G1" s="2"/>
    </row>
    <row r="2" spans="1:7" ht="12.75">
      <c r="A2" s="1" t="s">
        <v>6</v>
      </c>
      <c r="C2" s="8" t="s">
        <v>16</v>
      </c>
      <c r="G2" s="2"/>
    </row>
    <row r="3" spans="1:7" ht="12.75">
      <c r="A3" s="1"/>
      <c r="G3" s="2"/>
    </row>
    <row r="4" spans="2:7" ht="12.75">
      <c r="B4" s="2" t="s">
        <v>0</v>
      </c>
      <c r="C4" s="2" t="s">
        <v>1</v>
      </c>
      <c r="D4" s="9" t="s">
        <v>2</v>
      </c>
      <c r="E4" s="2"/>
      <c r="F4" s="2" t="s">
        <v>1</v>
      </c>
      <c r="G4" s="9" t="s">
        <v>3</v>
      </c>
    </row>
    <row r="5" spans="2:7" ht="12.75">
      <c r="B5" s="2" t="s">
        <v>4</v>
      </c>
      <c r="C5" s="2" t="s">
        <v>4</v>
      </c>
      <c r="D5" s="9" t="s">
        <v>4</v>
      </c>
      <c r="E5" s="9" t="s">
        <v>11</v>
      </c>
      <c r="F5" s="2" t="s">
        <v>5</v>
      </c>
      <c r="G5" s="9" t="s">
        <v>4</v>
      </c>
    </row>
    <row r="6" spans="6:7" ht="12.75">
      <c r="F6" s="5"/>
      <c r="G6" s="5"/>
    </row>
    <row r="7" spans="1:7" ht="12.75">
      <c r="A7" t="s">
        <v>32</v>
      </c>
      <c r="B7" s="3">
        <v>0.005787037037037038</v>
      </c>
      <c r="C7" s="4">
        <v>0.012511574074074073</v>
      </c>
      <c r="D7" s="7">
        <f>IF(C7,+C7-B7,"")</f>
        <v>0.006724537037037035</v>
      </c>
      <c r="E7" s="7"/>
      <c r="F7" s="5">
        <v>17</v>
      </c>
      <c r="G7" s="9">
        <v>1</v>
      </c>
    </row>
    <row r="8" spans="2:7" ht="12.75">
      <c r="B8" s="3"/>
      <c r="C8" s="4"/>
      <c r="D8" s="7"/>
      <c r="E8" s="7"/>
      <c r="F8" s="5"/>
      <c r="G8" s="9"/>
    </row>
    <row r="9" spans="1:7" ht="12.75">
      <c r="A9" t="s">
        <v>33</v>
      </c>
      <c r="B9" s="3">
        <v>0.005555555555555556</v>
      </c>
      <c r="C9" s="4">
        <v>0.012777777777777777</v>
      </c>
      <c r="D9" s="7">
        <f>IF(C9,+C9-B9,"")</f>
        <v>0.007222222222222221</v>
      </c>
      <c r="E9" s="7"/>
      <c r="F9" s="5">
        <v>20</v>
      </c>
      <c r="G9" s="9">
        <v>3</v>
      </c>
    </row>
    <row r="10" spans="3:7" ht="12.75">
      <c r="C10" s="4"/>
      <c r="D10" s="8"/>
      <c r="E10" s="8"/>
      <c r="G10" s="9"/>
    </row>
    <row r="11" spans="1:7" ht="12.75">
      <c r="A11" t="s">
        <v>10</v>
      </c>
      <c r="B11" s="3">
        <v>0.005324074074074075</v>
      </c>
      <c r="C11" s="4">
        <v>0.012372685185185186</v>
      </c>
      <c r="D11" s="7">
        <f>IF(C11,+C11-B11,"")</f>
        <v>0.007048611111111111</v>
      </c>
      <c r="E11" s="7"/>
      <c r="F11" s="6">
        <v>13</v>
      </c>
      <c r="G11" s="9">
        <v>2</v>
      </c>
    </row>
    <row r="12" spans="2:7" ht="12.75">
      <c r="B12" s="3"/>
      <c r="C12" s="4"/>
      <c r="D12" s="7"/>
      <c r="E12" s="7"/>
      <c r="F12" s="5"/>
      <c r="G12" s="9"/>
    </row>
    <row r="13" spans="1:7" ht="12.75">
      <c r="A13" t="s">
        <v>21</v>
      </c>
      <c r="B13" s="3">
        <v>0.005092592592592592</v>
      </c>
      <c r="C13" s="4">
        <v>0.012326388888888888</v>
      </c>
      <c r="D13" s="7">
        <f>IF(C13,+C13-B13,"")</f>
        <v>0.007233796296296296</v>
      </c>
      <c r="E13" s="7" t="s">
        <v>11</v>
      </c>
      <c r="F13" s="5">
        <v>12</v>
      </c>
      <c r="G13" s="9">
        <v>4</v>
      </c>
    </row>
    <row r="14" spans="2:7" ht="12.75">
      <c r="B14" s="3"/>
      <c r="C14" s="4"/>
      <c r="D14" s="7"/>
      <c r="E14" s="7"/>
      <c r="F14" s="5"/>
      <c r="G14" s="9"/>
    </row>
    <row r="15" spans="1:7" ht="12.75">
      <c r="A15" t="s">
        <v>19</v>
      </c>
      <c r="B15" s="3">
        <v>0.004861111111111111</v>
      </c>
      <c r="C15" s="4">
        <v>0.012719907407407407</v>
      </c>
      <c r="D15" s="7">
        <f>IF(C15,+C15-B15,"")</f>
        <v>0.007858796296296296</v>
      </c>
      <c r="E15" s="7"/>
      <c r="F15" s="5">
        <v>19</v>
      </c>
      <c r="G15" s="9">
        <v>6</v>
      </c>
    </row>
    <row r="16" spans="2:7" ht="12.75">
      <c r="B16" s="3"/>
      <c r="C16" s="4"/>
      <c r="D16" s="7"/>
      <c r="E16" s="7"/>
      <c r="F16" s="5"/>
      <c r="G16" s="9"/>
    </row>
    <row r="17" spans="1:7" ht="12.75">
      <c r="A17" t="s">
        <v>34</v>
      </c>
      <c r="B17" s="3">
        <v>0.00462962962962963</v>
      </c>
      <c r="C17" s="4">
        <v>0.012453703703703703</v>
      </c>
      <c r="D17" s="7">
        <f>IF(C17,+C17-B17,"")</f>
        <v>0.007824074074074074</v>
      </c>
      <c r="E17" s="7" t="s">
        <v>11</v>
      </c>
      <c r="F17" s="5">
        <v>15</v>
      </c>
      <c r="G17" s="9">
        <v>5</v>
      </c>
    </row>
    <row r="18" spans="2:7" ht="12.75">
      <c r="B18" s="3"/>
      <c r="C18" s="4"/>
      <c r="D18" s="7"/>
      <c r="E18" s="7"/>
      <c r="F18" s="5"/>
      <c r="G18" s="9"/>
    </row>
    <row r="19" spans="1:7" ht="12.75">
      <c r="A19" t="s">
        <v>35</v>
      </c>
      <c r="B19" s="3">
        <v>0.004398148148148148</v>
      </c>
      <c r="C19" s="4">
        <v>0.012465277777777777</v>
      </c>
      <c r="D19" s="7">
        <f>IF(C19,+C19-B19,"")</f>
        <v>0.008067129629629629</v>
      </c>
      <c r="E19" s="7"/>
      <c r="F19" s="5">
        <v>16</v>
      </c>
      <c r="G19" s="9">
        <v>7</v>
      </c>
    </row>
    <row r="20" spans="2:7" ht="12.75">
      <c r="B20" s="3"/>
      <c r="C20" s="4"/>
      <c r="D20" s="7"/>
      <c r="E20" s="7"/>
      <c r="F20" s="5"/>
      <c r="G20" s="9"/>
    </row>
    <row r="21" spans="1:7" ht="12.75">
      <c r="A21" t="s">
        <v>36</v>
      </c>
      <c r="B21" s="3">
        <v>0.004166666666666667</v>
      </c>
      <c r="C21" s="4">
        <v>0.012546296296296297</v>
      </c>
      <c r="D21" s="7">
        <f>IF(C21,+C21-B21,"")</f>
        <v>0.00837962962962963</v>
      </c>
      <c r="E21" s="7"/>
      <c r="F21" s="5">
        <v>18</v>
      </c>
      <c r="G21" s="9">
        <v>10</v>
      </c>
    </row>
    <row r="22" spans="2:7" ht="12.75">
      <c r="B22" s="3"/>
      <c r="C22" s="4"/>
      <c r="D22" s="7"/>
      <c r="E22" s="7"/>
      <c r="F22" s="5"/>
      <c r="G22" s="9"/>
    </row>
    <row r="23" spans="1:7" ht="12.75">
      <c r="A23" t="s">
        <v>13</v>
      </c>
      <c r="B23" s="3">
        <v>0.003935185185185186</v>
      </c>
      <c r="C23" s="4">
        <v>0.01244212962962963</v>
      </c>
      <c r="D23" s="7">
        <f>IF(C23,+C23-B23,"")</f>
        <v>0.008506944444444444</v>
      </c>
      <c r="E23" s="7"/>
      <c r="F23" s="5">
        <v>14</v>
      </c>
      <c r="G23" s="9">
        <v>12</v>
      </c>
    </row>
    <row r="24" spans="2:7" ht="12.75">
      <c r="B24" s="3"/>
      <c r="C24" s="4"/>
      <c r="D24" s="7"/>
      <c r="E24" s="7"/>
      <c r="F24" s="5"/>
      <c r="G24" s="9"/>
    </row>
    <row r="25" spans="1:7" ht="12.75">
      <c r="A25" t="s">
        <v>37</v>
      </c>
      <c r="B25" s="3">
        <v>0.0037037037037037034</v>
      </c>
      <c r="C25" s="4">
        <v>0.012233796296296296</v>
      </c>
      <c r="D25" s="7">
        <f>IF(C25,+C25-B25,"")</f>
        <v>0.008530092592592593</v>
      </c>
      <c r="E25" s="7"/>
      <c r="F25" s="6">
        <v>11</v>
      </c>
      <c r="G25" s="9">
        <v>13</v>
      </c>
    </row>
    <row r="26" spans="2:7" ht="12.75">
      <c r="B26" s="3"/>
      <c r="C26" s="4"/>
      <c r="D26" s="7"/>
      <c r="E26" s="7"/>
      <c r="F26" s="5"/>
      <c r="G26" s="9"/>
    </row>
    <row r="27" spans="1:7" ht="12.75">
      <c r="A27" t="s">
        <v>22</v>
      </c>
      <c r="B27" s="3">
        <v>0.003472222222222222</v>
      </c>
      <c r="C27" s="4">
        <v>0.011886574074074075</v>
      </c>
      <c r="D27" s="7">
        <f>IF(C27,+C27-B27,"")</f>
        <v>0.008414351851851853</v>
      </c>
      <c r="E27" s="7" t="s">
        <v>11</v>
      </c>
      <c r="F27" s="5">
        <v>9</v>
      </c>
      <c r="G27" s="9">
        <v>11</v>
      </c>
    </row>
    <row r="28" spans="2:7" ht="12.75">
      <c r="B28" s="3"/>
      <c r="C28" s="4"/>
      <c r="D28" s="7"/>
      <c r="E28" s="7"/>
      <c r="F28" s="5"/>
      <c r="G28" s="9"/>
    </row>
    <row r="29" spans="1:7" ht="12.75">
      <c r="A29" t="s">
        <v>38</v>
      </c>
      <c r="B29" s="3">
        <v>0.0032407407407407406</v>
      </c>
      <c r="C29" s="4">
        <v>0.011423611111111112</v>
      </c>
      <c r="D29" s="7">
        <f>IF(C29,+C29-B29,"")</f>
        <v>0.008182870370370372</v>
      </c>
      <c r="E29" s="7" t="s">
        <v>11</v>
      </c>
      <c r="F29" s="6">
        <v>4</v>
      </c>
      <c r="G29" s="9">
        <v>8</v>
      </c>
    </row>
    <row r="30" spans="2:7" ht="12.75">
      <c r="B30" s="3"/>
      <c r="C30" s="4"/>
      <c r="D30" s="7"/>
      <c r="E30" s="7"/>
      <c r="F30" s="6"/>
      <c r="G30" s="9"/>
    </row>
    <row r="31" spans="1:7" ht="12.75">
      <c r="A31" t="s">
        <v>41</v>
      </c>
      <c r="B31" s="3">
        <v>0.003009259259259259</v>
      </c>
      <c r="C31" s="4">
        <v>0.011249999999999998</v>
      </c>
      <c r="D31" s="7">
        <f>IF(C31,+C31-B31,"")</f>
        <v>0.00824074074074074</v>
      </c>
      <c r="E31" s="7" t="s">
        <v>11</v>
      </c>
      <c r="F31" s="6">
        <v>2</v>
      </c>
      <c r="G31" s="9">
        <v>9</v>
      </c>
    </row>
    <row r="32" spans="2:7" ht="12.75">
      <c r="B32" s="3"/>
      <c r="C32" s="4"/>
      <c r="D32" s="7"/>
      <c r="E32" s="7"/>
      <c r="F32" s="6"/>
      <c r="G32" s="9"/>
    </row>
    <row r="33" spans="1:7" ht="12.75">
      <c r="A33" t="s">
        <v>18</v>
      </c>
      <c r="B33" s="3">
        <v>0.002777777777777778</v>
      </c>
      <c r="C33" s="4">
        <v>0.011631944444444445</v>
      </c>
      <c r="D33" s="7">
        <f>IF(C33,+C33-B33,"")</f>
        <v>0.008854166666666666</v>
      </c>
      <c r="E33" s="7"/>
      <c r="F33" s="6">
        <v>8</v>
      </c>
      <c r="G33" s="9">
        <v>15</v>
      </c>
    </row>
    <row r="34" spans="2:7" ht="12.75">
      <c r="B34" s="3"/>
      <c r="C34" s="4"/>
      <c r="D34" s="7"/>
      <c r="E34" s="7"/>
      <c r="F34" s="6"/>
      <c r="G34" s="9"/>
    </row>
    <row r="35" spans="1:7" ht="12.75">
      <c r="A35" t="s">
        <v>23</v>
      </c>
      <c r="B35" s="3">
        <v>0.002546296296296296</v>
      </c>
      <c r="C35" s="4">
        <v>0.011261574074074071</v>
      </c>
      <c r="D35" s="7">
        <f>IF(C35,+C35-B35,"")</f>
        <v>0.008715277777777775</v>
      </c>
      <c r="E35" s="7"/>
      <c r="F35" s="6">
        <v>3</v>
      </c>
      <c r="G35" s="9">
        <v>14</v>
      </c>
    </row>
    <row r="36" spans="2:7" ht="12.75">
      <c r="B36" s="3"/>
      <c r="C36" s="4"/>
      <c r="D36" s="7"/>
      <c r="E36" s="7"/>
      <c r="F36" s="6"/>
      <c r="G36" s="9"/>
    </row>
    <row r="37" spans="1:7" ht="12.75">
      <c r="A37" t="s">
        <v>17</v>
      </c>
      <c r="B37" s="3">
        <v>0.002314814814814815</v>
      </c>
      <c r="C37" s="4">
        <v>0.011469907407407408</v>
      </c>
      <c r="D37" s="7">
        <f>IF(C37,+C37-B37,"")</f>
        <v>0.009155092592592593</v>
      </c>
      <c r="E37" s="7"/>
      <c r="F37" s="6">
        <v>6</v>
      </c>
      <c r="G37" s="9">
        <v>17</v>
      </c>
    </row>
    <row r="38" spans="2:7" ht="12.75">
      <c r="B38" s="3"/>
      <c r="C38" s="4"/>
      <c r="D38" s="7"/>
      <c r="E38" s="7"/>
      <c r="F38" s="6"/>
      <c r="G38" s="9"/>
    </row>
    <row r="39" spans="1:7" ht="12.75">
      <c r="A39" t="s">
        <v>25</v>
      </c>
      <c r="B39" s="3">
        <v>0.0020833333333333333</v>
      </c>
      <c r="C39" s="4">
        <v>0.011087962962962964</v>
      </c>
      <c r="D39" s="7">
        <f>IF(C39,+C39-B39,"")</f>
        <v>0.009004629629629632</v>
      </c>
      <c r="E39" s="7"/>
      <c r="F39" s="6">
        <v>1</v>
      </c>
      <c r="G39" s="9">
        <v>16</v>
      </c>
    </row>
    <row r="40" spans="2:7" ht="12.75">
      <c r="B40" s="3"/>
      <c r="C40" s="4"/>
      <c r="D40" s="7"/>
      <c r="E40" s="7"/>
      <c r="F40" s="5"/>
      <c r="G40" s="9"/>
    </row>
    <row r="41" spans="1:7" ht="12.75">
      <c r="A41" t="s">
        <v>24</v>
      </c>
      <c r="B41" s="3">
        <v>0.0018518518518518517</v>
      </c>
      <c r="C41" s="4">
        <v>0.01144675925925926</v>
      </c>
      <c r="D41" s="7">
        <f>IF(C41,+C41-B41,"")</f>
        <v>0.00959490740740741</v>
      </c>
      <c r="E41" s="7"/>
      <c r="F41" s="5">
        <v>5</v>
      </c>
      <c r="G41" s="9">
        <v>18</v>
      </c>
    </row>
    <row r="42" spans="2:7" ht="12.75">
      <c r="B42" s="3"/>
      <c r="C42" s="4"/>
      <c r="D42" s="7"/>
      <c r="E42" s="7"/>
      <c r="F42" s="5"/>
      <c r="G42" s="9"/>
    </row>
    <row r="43" spans="1:7" ht="12.75">
      <c r="A43" t="s">
        <v>40</v>
      </c>
      <c r="B43" s="3">
        <v>0.0016203703703703703</v>
      </c>
      <c r="C43" s="4">
        <v>0.011944444444444445</v>
      </c>
      <c r="D43" s="7">
        <f>IF(C43,+C43-B43,"")</f>
        <v>0.010324074074074074</v>
      </c>
      <c r="E43" s="7" t="s">
        <v>11</v>
      </c>
      <c r="F43" s="5">
        <v>10</v>
      </c>
      <c r="G43" s="9">
        <v>20</v>
      </c>
    </row>
    <row r="44" spans="2:7" ht="12.75">
      <c r="B44" s="3"/>
      <c r="C44" s="4"/>
      <c r="D44" s="7"/>
      <c r="E44" s="7"/>
      <c r="F44" s="5"/>
      <c r="G44" s="9"/>
    </row>
    <row r="45" spans="1:7" ht="12.75">
      <c r="A45" t="s">
        <v>39</v>
      </c>
      <c r="B45" s="3">
        <v>0.001388888888888889</v>
      </c>
      <c r="C45" s="4">
        <v>0.011504629629629629</v>
      </c>
      <c r="D45" s="7">
        <f>IF(C45,+C45-B45,"")</f>
        <v>0.01011574074074074</v>
      </c>
      <c r="E45" s="7" t="s">
        <v>11</v>
      </c>
      <c r="F45" s="5">
        <v>7</v>
      </c>
      <c r="G45" s="9">
        <v>19</v>
      </c>
    </row>
    <row r="46" spans="2:7" ht="12.75">
      <c r="B46" s="3"/>
      <c r="C46" s="4"/>
      <c r="D46" s="7"/>
      <c r="E46" s="7"/>
      <c r="F46" s="5"/>
      <c r="G46" s="9"/>
    </row>
    <row r="47" spans="3:7" ht="12.75">
      <c r="C47" s="4"/>
      <c r="F47" s="5"/>
      <c r="G47" s="5"/>
    </row>
    <row r="48" spans="2:7" ht="12.75">
      <c r="B48" s="3"/>
      <c r="C48" s="4"/>
      <c r="D48" s="4"/>
      <c r="E48" s="4"/>
      <c r="F48" s="5"/>
      <c r="G48" s="5"/>
    </row>
    <row r="49" spans="1:7" ht="12.75">
      <c r="A49" s="1" t="str">
        <f>+A1</f>
        <v>5TH TIME TRIAL - 26th June 2013</v>
      </c>
      <c r="C49" s="10" t="s">
        <v>15</v>
      </c>
      <c r="F49" s="5"/>
      <c r="G49" s="5"/>
    </row>
    <row r="50" spans="1:7" ht="12.75">
      <c r="A50" s="1" t="s">
        <v>12</v>
      </c>
      <c r="B50" s="3"/>
      <c r="C50" s="4"/>
      <c r="D50" s="4"/>
      <c r="E50" s="4"/>
      <c r="F50" s="5"/>
      <c r="G50" s="5"/>
    </row>
    <row r="51" spans="1:7" ht="12.75">
      <c r="A51" s="1"/>
      <c r="B51" s="3"/>
      <c r="C51" s="4"/>
      <c r="D51" s="4"/>
      <c r="E51" s="4"/>
      <c r="F51" s="5"/>
      <c r="G51" s="5"/>
    </row>
    <row r="52" spans="2:7" ht="12.75">
      <c r="B52" s="2" t="s">
        <v>0</v>
      </c>
      <c r="C52" s="2" t="s">
        <v>1</v>
      </c>
      <c r="D52" s="9" t="s">
        <v>2</v>
      </c>
      <c r="E52" s="2"/>
      <c r="F52" s="2" t="s">
        <v>1</v>
      </c>
      <c r="G52" s="9" t="s">
        <v>3</v>
      </c>
    </row>
    <row r="53" spans="2:7" ht="12.75">
      <c r="B53" s="2" t="s">
        <v>4</v>
      </c>
      <c r="C53" s="2" t="s">
        <v>4</v>
      </c>
      <c r="D53" s="9" t="s">
        <v>4</v>
      </c>
      <c r="E53" s="9"/>
      <c r="F53" s="2" t="s">
        <v>5</v>
      </c>
      <c r="G53" s="9" t="s">
        <v>4</v>
      </c>
    </row>
    <row r="54" spans="3:7" ht="12.75">
      <c r="C54" s="4"/>
      <c r="E54" s="8"/>
      <c r="F54" s="5"/>
      <c r="G54" s="5"/>
    </row>
    <row r="55" spans="1:7" ht="12.75">
      <c r="A55" t="s">
        <v>26</v>
      </c>
      <c r="B55" s="3">
        <v>0.0011574074074074073</v>
      </c>
      <c r="C55" s="4">
        <v>0.005925925925925926</v>
      </c>
      <c r="D55" s="7">
        <f>IF(C55,+C55-B55,"")</f>
        <v>0.004768518518518518</v>
      </c>
      <c r="E55" s="7"/>
      <c r="F55" s="5">
        <v>5</v>
      </c>
      <c r="G55" s="11" t="s">
        <v>52</v>
      </c>
    </row>
    <row r="56" ht="12.75">
      <c r="E56" s="8"/>
    </row>
    <row r="57" spans="1:7" ht="12.75">
      <c r="A57" t="s">
        <v>50</v>
      </c>
      <c r="B57" s="3">
        <v>0.0009259259259259259</v>
      </c>
      <c r="C57" s="4">
        <v>0.005763888888888889</v>
      </c>
      <c r="D57" s="7">
        <f>IF(C57,+C57-B57,"")</f>
        <v>0.004837962962962963</v>
      </c>
      <c r="E57" s="7" t="s">
        <v>11</v>
      </c>
      <c r="F57" s="5">
        <v>4</v>
      </c>
      <c r="G57" s="9">
        <v>4</v>
      </c>
    </row>
    <row r="59" spans="1:7" ht="12.75">
      <c r="A59" t="s">
        <v>27</v>
      </c>
      <c r="B59" s="3">
        <v>0.0006944444444444445</v>
      </c>
      <c r="C59" s="4">
        <v>0.006689814814814814</v>
      </c>
      <c r="D59" s="7">
        <f>IF(C59,+C59-B59,"")</f>
        <v>0.00599537037037037</v>
      </c>
      <c r="E59" s="7"/>
      <c r="F59" s="5">
        <v>6</v>
      </c>
      <c r="G59" s="9">
        <v>6</v>
      </c>
    </row>
    <row r="61" spans="1:7" ht="12.75">
      <c r="A61" t="s">
        <v>51</v>
      </c>
      <c r="B61" s="3">
        <v>0.0004629629629629629</v>
      </c>
      <c r="C61" s="4">
        <v>0.005231481481481482</v>
      </c>
      <c r="D61" s="7">
        <f>IF(C61,+C61-B61,"")</f>
        <v>0.004768518518518519</v>
      </c>
      <c r="E61" s="7" t="s">
        <v>11</v>
      </c>
      <c r="F61" s="5">
        <v>2</v>
      </c>
      <c r="G61" s="11" t="s">
        <v>52</v>
      </c>
    </row>
    <row r="63" spans="1:7" ht="12.75">
      <c r="A63" t="s">
        <v>49</v>
      </c>
      <c r="B63" s="3">
        <v>0.00023148148148148146</v>
      </c>
      <c r="C63" s="4">
        <v>0.004363425925925926</v>
      </c>
      <c r="D63" s="7">
        <f>IF(C63,+C63-B63,"")</f>
        <v>0.004131944444444444</v>
      </c>
      <c r="E63" s="7" t="s">
        <v>11</v>
      </c>
      <c r="F63" s="5">
        <v>1</v>
      </c>
      <c r="G63" s="9">
        <v>1</v>
      </c>
    </row>
    <row r="65" spans="1:7" ht="12.75">
      <c r="A65" t="s">
        <v>48</v>
      </c>
      <c r="B65" s="3">
        <v>0</v>
      </c>
      <c r="C65" s="4">
        <v>0.005231481481481482</v>
      </c>
      <c r="D65" s="7">
        <f>IF(C65,+C65-B65,"")</f>
        <v>0.005231481481481482</v>
      </c>
      <c r="E65" s="7" t="s">
        <v>11</v>
      </c>
      <c r="F65" s="5">
        <v>3</v>
      </c>
      <c r="G65" s="9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5.00390625" style="0" customWidth="1"/>
    <col min="2" max="2" width="13.140625" style="0" customWidth="1"/>
  </cols>
  <sheetData>
    <row r="1" spans="1:5" ht="12.75">
      <c r="A1" s="1" t="s">
        <v>42</v>
      </c>
      <c r="E1" s="1" t="s">
        <v>43</v>
      </c>
    </row>
    <row r="2" ht="12.75">
      <c r="A2" s="1" t="s">
        <v>7</v>
      </c>
    </row>
    <row r="4" spans="3:7" ht="12.75">
      <c r="C4" s="2" t="s">
        <v>0</v>
      </c>
      <c r="D4" s="2" t="s">
        <v>1</v>
      </c>
      <c r="E4" s="2" t="s">
        <v>2</v>
      </c>
      <c r="F4" s="2" t="s">
        <v>1</v>
      </c>
      <c r="G4" s="2" t="s">
        <v>3</v>
      </c>
    </row>
    <row r="5" spans="3:7" ht="12.75">
      <c r="C5" s="2" t="s">
        <v>4</v>
      </c>
      <c r="D5" s="2" t="s">
        <v>4</v>
      </c>
      <c r="E5" s="2" t="s">
        <v>4</v>
      </c>
      <c r="F5" s="2" t="s">
        <v>5</v>
      </c>
      <c r="G5" s="2" t="s">
        <v>4</v>
      </c>
    </row>
    <row r="6" spans="3:7" ht="12.75">
      <c r="C6" s="3"/>
      <c r="D6" s="4"/>
      <c r="E6" s="4"/>
      <c r="F6" s="2"/>
      <c r="G6" s="2"/>
    </row>
    <row r="7" spans="1:7" ht="12.75">
      <c r="A7" t="s">
        <v>8</v>
      </c>
      <c r="C7" s="3">
        <v>0.0031249999999999997</v>
      </c>
      <c r="D7" s="4">
        <v>0.016249999999999997</v>
      </c>
      <c r="E7" s="4">
        <f>IF(D7,+D7-C7,"")</f>
        <v>0.013124999999999998</v>
      </c>
      <c r="F7" s="2">
        <v>1</v>
      </c>
      <c r="G7" s="2">
        <v>1</v>
      </c>
    </row>
    <row r="8" spans="3:7" ht="12.75">
      <c r="C8" s="3"/>
      <c r="D8" s="4"/>
      <c r="E8" s="4"/>
      <c r="F8" s="2"/>
      <c r="G8" s="2"/>
    </row>
    <row r="9" spans="1:7" ht="12.75">
      <c r="A9" t="s">
        <v>28</v>
      </c>
      <c r="C9" s="3">
        <v>0.002777777777777778</v>
      </c>
      <c r="D9" s="4">
        <v>0.016967592592592593</v>
      </c>
      <c r="E9" s="4">
        <f>IF(D9,+D9-C9,"")</f>
        <v>0.014189814814814815</v>
      </c>
      <c r="F9" s="2">
        <v>2</v>
      </c>
      <c r="G9" s="2">
        <v>2</v>
      </c>
    </row>
    <row r="10" spans="3:7" ht="12.75">
      <c r="C10" s="3"/>
      <c r="D10" s="4"/>
      <c r="E10" s="4"/>
      <c r="F10" s="2"/>
      <c r="G10" s="2"/>
    </row>
    <row r="11" spans="1:7" ht="12.75">
      <c r="A11" t="s">
        <v>9</v>
      </c>
      <c r="C11" s="3">
        <v>0.0024305555555555556</v>
      </c>
      <c r="D11" s="4">
        <v>0.018136574074074072</v>
      </c>
      <c r="E11" s="4">
        <f>IF(D11,+D11-C11,"")</f>
        <v>0.015706018518518515</v>
      </c>
      <c r="F11" s="5">
        <v>6</v>
      </c>
      <c r="G11" s="2">
        <v>3</v>
      </c>
    </row>
    <row r="12" spans="3:7" ht="12.75">
      <c r="C12" s="3"/>
      <c r="D12" s="4"/>
      <c r="E12" s="4"/>
      <c r="F12" s="5"/>
      <c r="G12" s="2"/>
    </row>
    <row r="13" spans="1:7" ht="12.75">
      <c r="A13" t="s">
        <v>29</v>
      </c>
      <c r="C13" s="3">
        <v>0.0020833333333333333</v>
      </c>
      <c r="D13" s="4">
        <v>0.017905092592592594</v>
      </c>
      <c r="E13" s="4">
        <f>IF(D13,+D13-C13,"")</f>
        <v>0.01582175925925926</v>
      </c>
      <c r="F13" s="5">
        <v>4</v>
      </c>
      <c r="G13" s="6">
        <v>4</v>
      </c>
    </row>
    <row r="14" spans="3:7" ht="12.75">
      <c r="C14" s="3"/>
      <c r="D14" s="4"/>
      <c r="E14" s="4"/>
      <c r="F14" s="5"/>
      <c r="G14" s="2"/>
    </row>
    <row r="15" spans="1:7" ht="12.75">
      <c r="A15" t="s">
        <v>20</v>
      </c>
      <c r="C15" s="3">
        <v>0.001736111111111111</v>
      </c>
      <c r="D15" s="4">
        <v>0.01869212962962963</v>
      </c>
      <c r="E15" s="4">
        <f>IF(D15,+D15-C15,"")</f>
        <v>0.01695601851851852</v>
      </c>
      <c r="F15" s="5">
        <v>8</v>
      </c>
      <c r="G15" s="6">
        <v>6</v>
      </c>
    </row>
    <row r="16" spans="3:7" ht="12.75">
      <c r="C16" s="3"/>
      <c r="D16" s="4"/>
      <c r="E16" s="4"/>
      <c r="F16" s="5"/>
      <c r="G16" s="2"/>
    </row>
    <row r="17" spans="1:7" ht="12.75">
      <c r="A17" t="s">
        <v>44</v>
      </c>
      <c r="C17" s="3">
        <v>0.001388888888888889</v>
      </c>
      <c r="D17" s="4">
        <v>0.01752314814814815</v>
      </c>
      <c r="E17" s="4">
        <f>IF(D17,+D17-C17,"")</f>
        <v>0.01613425925925926</v>
      </c>
      <c r="F17" s="5">
        <v>3</v>
      </c>
      <c r="G17" s="6">
        <v>5</v>
      </c>
    </row>
    <row r="18" spans="3:7" ht="12.75">
      <c r="C18" s="3"/>
      <c r="D18" s="4"/>
      <c r="E18" s="4"/>
      <c r="F18" s="5"/>
      <c r="G18" s="2"/>
    </row>
    <row r="19" spans="1:7" ht="12.75">
      <c r="A19" t="s">
        <v>30</v>
      </c>
      <c r="C19" s="3">
        <v>0.0010416666666666667</v>
      </c>
      <c r="D19" s="4">
        <v>0.018298611111111113</v>
      </c>
      <c r="E19" s="4">
        <f>IF(D19,+D19-C19,"")</f>
        <v>0.017256944444444446</v>
      </c>
      <c r="F19" s="5">
        <v>7</v>
      </c>
      <c r="G19" s="2">
        <v>7</v>
      </c>
    </row>
    <row r="20" spans="3:7" ht="12.75">
      <c r="C20" s="3"/>
      <c r="D20" s="4"/>
      <c r="E20" s="4"/>
      <c r="F20" s="5"/>
      <c r="G20" s="2"/>
    </row>
    <row r="21" spans="1:7" ht="12.75">
      <c r="A21" t="s">
        <v>45</v>
      </c>
      <c r="C21" s="3">
        <v>0.0006944444444444445</v>
      </c>
      <c r="D21" s="4">
        <v>0.019293981481481485</v>
      </c>
      <c r="E21" s="4">
        <f>IF(D21,+D21-C21,"")</f>
        <v>0.01859953703703704</v>
      </c>
      <c r="F21" s="5">
        <v>9</v>
      </c>
      <c r="G21" s="2">
        <v>9</v>
      </c>
    </row>
    <row r="22" spans="3:7" ht="12.75">
      <c r="C22" s="3"/>
      <c r="D22" s="4"/>
      <c r="E22" s="4"/>
      <c r="F22" s="5"/>
      <c r="G22" s="2"/>
    </row>
    <row r="23" spans="1:7" ht="12.75">
      <c r="A23" t="s">
        <v>31</v>
      </c>
      <c r="C23" s="3">
        <v>0.00034722222222222224</v>
      </c>
      <c r="D23" s="4">
        <v>0.018032407407407407</v>
      </c>
      <c r="E23" s="4">
        <f>IF(D23,+D23-C23,"")</f>
        <v>0.017685185185185186</v>
      </c>
      <c r="F23" s="5">
        <v>5</v>
      </c>
      <c r="G23" s="2">
        <v>8</v>
      </c>
    </row>
    <row r="24" spans="3:7" ht="12.75">
      <c r="C24" s="3"/>
      <c r="D24" s="4"/>
      <c r="E24" s="4"/>
      <c r="F24" s="5"/>
      <c r="G24" s="2"/>
    </row>
    <row r="25" spans="1:7" ht="12.75">
      <c r="A25" t="s">
        <v>46</v>
      </c>
      <c r="C25" s="3">
        <v>0</v>
      </c>
      <c r="D25" s="4">
        <v>0.02025462962962963</v>
      </c>
      <c r="E25" s="4">
        <f>IF(D25,+D25-C25,"")</f>
        <v>0.02025462962962963</v>
      </c>
      <c r="F25" s="5">
        <v>10</v>
      </c>
      <c r="G25" s="2">
        <v>10</v>
      </c>
    </row>
    <row r="26" spans="3:7" ht="12.75">
      <c r="C26" s="3"/>
      <c r="D26" s="4"/>
      <c r="E26" s="4"/>
      <c r="F26" s="5"/>
      <c r="G26" s="2"/>
    </row>
    <row r="27" spans="3:7" ht="12.75">
      <c r="C27" s="3"/>
      <c r="D27" s="4"/>
      <c r="E27" s="4"/>
      <c r="F27" s="5"/>
      <c r="G27" s="2"/>
    </row>
    <row r="28" spans="3:7" ht="12.75">
      <c r="C28" s="3"/>
      <c r="D28" s="4"/>
      <c r="E28" s="4"/>
      <c r="F28" s="5"/>
      <c r="G28" s="2"/>
    </row>
    <row r="29" spans="3:7" ht="12.75">
      <c r="C29" s="3"/>
      <c r="D29" s="4"/>
      <c r="E29" s="4">
        <f>IF(D29,+D29-C29,"")</f>
      </c>
      <c r="F29" s="5"/>
      <c r="G29" s="2"/>
    </row>
    <row r="30" spans="3:7" ht="12.75">
      <c r="C30" s="3"/>
      <c r="D30" s="4"/>
      <c r="E30" s="4"/>
      <c r="F30" s="2"/>
      <c r="G30" s="2"/>
    </row>
    <row r="31" spans="3:7" ht="12.75">
      <c r="C31" s="3"/>
      <c r="D31" s="4"/>
      <c r="E31" s="4">
        <f>IF(D31,+D31-C31,"")</f>
      </c>
      <c r="F31" s="2"/>
      <c r="G31" s="2"/>
    </row>
    <row r="32" spans="3:7" ht="12.75">
      <c r="C32" s="3"/>
      <c r="D32" s="4"/>
      <c r="E32" s="4"/>
      <c r="F32" s="2"/>
      <c r="G32" s="2"/>
    </row>
    <row r="33" spans="3:7" ht="12.75">
      <c r="C33" s="3"/>
      <c r="D33" s="4"/>
      <c r="E33" s="4">
        <f>IF(D33,+D33-C33,"")</f>
      </c>
      <c r="F33" s="2"/>
      <c r="G33" s="2"/>
    </row>
    <row r="34" spans="3:7" ht="12.75">
      <c r="C34" s="3"/>
      <c r="D34" s="4"/>
      <c r="E34" s="4"/>
      <c r="F34" s="5"/>
      <c r="G34" s="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</cp:lastModifiedBy>
  <cp:lastPrinted>2013-06-27T10:27:22Z</cp:lastPrinted>
  <dcterms:created xsi:type="dcterms:W3CDTF">2010-06-17T16:24:05Z</dcterms:created>
  <dcterms:modified xsi:type="dcterms:W3CDTF">2013-06-30T19:42:28Z</dcterms:modified>
  <cp:category/>
  <cp:version/>
  <cp:contentType/>
  <cp:contentStatus/>
</cp:coreProperties>
</file>